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erownik\Desktop\"/>
    </mc:Choice>
  </mc:AlternateContent>
  <xr:revisionPtr revIDLastSave="0" documentId="8_{1E44565B-1648-444D-B035-83CD32CCD091}" xr6:coauthVersionLast="47" xr6:coauthVersionMax="47" xr10:uidLastSave="{00000000-0000-0000-0000-000000000000}"/>
  <bookViews>
    <workbookView xWindow="-108" yWindow="-108" windowWidth="23256" windowHeight="12456" xr2:uid="{B438C8D3-73D5-470A-A803-35950FB200A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1" l="1"/>
  <c r="D80" i="1"/>
  <c r="D79" i="1"/>
  <c r="D78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9" i="1"/>
  <c r="D58" i="1"/>
  <c r="D57" i="1"/>
  <c r="D56" i="1"/>
  <c r="D55" i="1"/>
  <c r="D54" i="1"/>
  <c r="D53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8" i="1"/>
  <c r="D27" i="1"/>
  <c r="D26" i="1"/>
  <c r="D25" i="1"/>
  <c r="D24" i="1"/>
  <c r="D22" i="1"/>
  <c r="D21" i="1"/>
  <c r="D20" i="1"/>
  <c r="D19" i="1"/>
  <c r="D17" i="1"/>
  <c r="D16" i="1"/>
  <c r="D15" i="1"/>
  <c r="D14" i="1"/>
  <c r="D13" i="1"/>
  <c r="D11" i="1"/>
  <c r="D10" i="1"/>
  <c r="D9" i="1"/>
  <c r="D8" i="1"/>
  <c r="D7" i="1"/>
  <c r="D6" i="1"/>
  <c r="D5" i="1"/>
  <c r="D82" i="1" s="1"/>
  <c r="D83" i="1" s="1"/>
  <c r="D84" i="1" s="1"/>
  <c r="E2" i="1" s="1"/>
</calcChain>
</file>

<file path=xl/sharedStrings.xml><?xml version="1.0" encoding="utf-8"?>
<sst xmlns="http://schemas.openxmlformats.org/spreadsheetml/2006/main" count="91" uniqueCount="90">
  <si>
    <t>Wynajmujący</t>
  </si>
  <si>
    <t>Data</t>
  </si>
  <si>
    <t>Nabywca</t>
  </si>
  <si>
    <t>Kwota brutto</t>
  </si>
  <si>
    <t xml:space="preserve">JUREK CATERING SPÓŁKA JAWNA                                                                                                                                                Adres magazynu: ul. Sportowa 27A,                                      32-031 Mogilany, tel. 12 648-16-26 / 535-050-603                                                       </t>
  </si>
  <si>
    <t>Asortyment</t>
  </si>
  <si>
    <t>Cena wynajmu netto</t>
  </si>
  <si>
    <t>Ilość sztuk</t>
  </si>
  <si>
    <t>Wartość netto</t>
  </si>
  <si>
    <t>Koszt stłuczki, braku, zniszczenia brutto</t>
  </si>
  <si>
    <t>PORCELANA</t>
  </si>
  <si>
    <t xml:space="preserve">bulionówka </t>
  </si>
  <si>
    <t>filiżanka do kawy</t>
  </si>
  <si>
    <t xml:space="preserve">spodek </t>
  </si>
  <si>
    <t>talerz 21'</t>
  </si>
  <si>
    <t>talerz 27'</t>
  </si>
  <si>
    <t>talerz 31'</t>
  </si>
  <si>
    <t>talerz na zupe</t>
  </si>
  <si>
    <t xml:space="preserve">SZKŁO BANKIETOWE </t>
  </si>
  <si>
    <t>goblet do wody</t>
  </si>
  <si>
    <t>kieliszek do wina białego</t>
  </si>
  <si>
    <t>kieliszek do wina czerwonego</t>
  </si>
  <si>
    <t xml:space="preserve">kieliszek do wódki </t>
  </si>
  <si>
    <t>szampanówka</t>
  </si>
  <si>
    <t>SZKŁO CATERINGOWE</t>
  </si>
  <si>
    <t>kieliszek do wina uniwersalny</t>
  </si>
  <si>
    <t>kieliszek do wódki</t>
  </si>
  <si>
    <t>long drink</t>
  </si>
  <si>
    <t>sokówka - whiskówka</t>
  </si>
  <si>
    <t>SZTUĆCE</t>
  </si>
  <si>
    <t>widelec</t>
  </si>
  <si>
    <t>nóż</t>
  </si>
  <si>
    <t>widelczyk</t>
  </si>
  <si>
    <t>łyżka</t>
  </si>
  <si>
    <t>łyżeczka do kawy/herbaty</t>
  </si>
  <si>
    <t>WYPOSAŻENIE DODATKOWE</t>
  </si>
  <si>
    <t>cooler</t>
  </si>
  <si>
    <t>cukierniczka</t>
  </si>
  <si>
    <t>przyprawniki 2 szt. / na sól i pieprz</t>
  </si>
  <si>
    <t>dzbanek na mleko</t>
  </si>
  <si>
    <t>taca kelnerska</t>
  </si>
  <si>
    <t>tacka metalowa okrągła</t>
  </si>
  <si>
    <t>dzbanek na sok / 1.3-1.6l</t>
  </si>
  <si>
    <t>karafka / 1l</t>
  </si>
  <si>
    <t>patera na ciasto jednopoziomowa</t>
  </si>
  <si>
    <t>patera na owoce</t>
  </si>
  <si>
    <t>pucharki na lody</t>
  </si>
  <si>
    <t>półmisek na stół - prostokątny</t>
  </si>
  <si>
    <t>salaterka na stół - kwadratowa</t>
  </si>
  <si>
    <t xml:space="preserve">półmisek na bufet </t>
  </si>
  <si>
    <t>salaterka na bufet</t>
  </si>
  <si>
    <t>serwetnik</t>
  </si>
  <si>
    <t>waza</t>
  </si>
  <si>
    <t>wazon kula szklana</t>
  </si>
  <si>
    <t>stojak na bufet / czarny</t>
  </si>
  <si>
    <t>szumówka</t>
  </si>
  <si>
    <t>nalewka</t>
  </si>
  <si>
    <t>szczypce do serwowania</t>
  </si>
  <si>
    <t>PODGRZEWACZE, TERMOPORTY</t>
  </si>
  <si>
    <t>garnek 100l</t>
  </si>
  <si>
    <t>GN 1/1 / do dań lub na zupę</t>
  </si>
  <si>
    <t>perkolator na kawę 20l</t>
  </si>
  <si>
    <t>perkolator na wrzątek 20l</t>
  </si>
  <si>
    <t>szefindisz prostokatny de luxe</t>
  </si>
  <si>
    <t>termoport na 6 GN</t>
  </si>
  <si>
    <t>termos na kawe 1,5l</t>
  </si>
  <si>
    <t>MEBLE I TEKSTYLIA</t>
  </si>
  <si>
    <t>krzesło konferencyjne</t>
  </si>
  <si>
    <t xml:space="preserve">krzesło Chavari szampańskie </t>
  </si>
  <si>
    <t>krzesło drewniane</t>
  </si>
  <si>
    <t>ławy piwne - 1 komplet = 1 stół+2 ławki</t>
  </si>
  <si>
    <t>stół koktajlowy</t>
  </si>
  <si>
    <t>stół okrągły średnica 180 cm</t>
  </si>
  <si>
    <t>stół prostokątny 180x80 cm</t>
  </si>
  <si>
    <t>obrus okrągły  270 cm biały/kremowy/czarny</t>
  </si>
  <si>
    <t>obrus okrągły 315 cm biały/kremowy/czarny/szary</t>
  </si>
  <si>
    <t>obrus okrągły 315 cm beżowy/brudny róż</t>
  </si>
  <si>
    <t xml:space="preserve">obrus okrągły 315cm bordowy / welurowy </t>
  </si>
  <si>
    <t>obrus prostokątny 240x140 cm biały/krem/czarny/szary</t>
  </si>
  <si>
    <t>pokrowiec na krzesło konferencyjne biały/szary/czarne</t>
  </si>
  <si>
    <t>pokrowiec elastyczny na stół koktajlowy</t>
  </si>
  <si>
    <t>biały/kremowy/czarny/szary/fuksja</t>
  </si>
  <si>
    <t xml:space="preserve">pokrowiec elastyczny na stół  180x80 cm                                </t>
  </si>
  <si>
    <t xml:space="preserve">biały/kremowy/czarny/szare </t>
  </si>
  <si>
    <t xml:space="preserve">pokrowiec elastyczny na stół  120x80 cm                                 </t>
  </si>
  <si>
    <t>nakładka elastyczna na blat stołu koktajlowego</t>
  </si>
  <si>
    <t>grill obudowany typu pawilon</t>
  </si>
  <si>
    <t>Wynajem netto</t>
  </si>
  <si>
    <t>Suma netto</t>
  </si>
  <si>
    <t>Suma brutto do zapłaty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</si>
</sst>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/>
    <xf numFmtId="2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0" borderId="5" xfId="0" applyFont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7BA62-6676-47CE-93F6-9DBFE184E696}">
  <dimension ref="A1:E84"/>
  <sheetViews>
    <sheetView tabSelected="1" topLeftCell="A74" workbookViewId="0">
      <selection activeCell="I83" sqref="I83"/>
    </sheetView>
  </sheetViews>
  <sheetFormatPr defaultRowHeight="14.4" x14ac:dyDescent="0.3"/>
  <cols>
    <col min="1" max="1" width="57.5546875" customWidth="1"/>
    <col min="2" max="2" width="11.44140625" customWidth="1"/>
    <col min="3" max="3" width="8.5546875" customWidth="1"/>
    <col min="4" max="4" width="12" customWidth="1"/>
    <col min="5" max="5" width="13.88671875" customWidth="1"/>
  </cols>
  <sheetData>
    <row r="1" spans="1:5" x14ac:dyDescent="0.3">
      <c r="A1" s="1" t="s">
        <v>0</v>
      </c>
      <c r="B1" s="1" t="s">
        <v>1</v>
      </c>
      <c r="C1" s="2" t="s">
        <v>2</v>
      </c>
      <c r="D1" s="3"/>
      <c r="E1" s="4" t="s">
        <v>3</v>
      </c>
    </row>
    <row r="2" spans="1:5" ht="43.2" x14ac:dyDescent="0.3">
      <c r="A2" s="5" t="s">
        <v>4</v>
      </c>
      <c r="B2" s="6"/>
      <c r="C2" s="7"/>
      <c r="D2" s="8"/>
      <c r="E2" s="9">
        <f>(D84)</f>
        <v>0</v>
      </c>
    </row>
    <row r="3" spans="1:5" ht="55.2" x14ac:dyDescent="0.3">
      <c r="A3" s="1" t="s">
        <v>5</v>
      </c>
      <c r="B3" s="10" t="s">
        <v>6</v>
      </c>
      <c r="C3" s="11" t="s">
        <v>7</v>
      </c>
      <c r="D3" s="11" t="s">
        <v>8</v>
      </c>
      <c r="E3" s="12" t="s">
        <v>9</v>
      </c>
    </row>
    <row r="4" spans="1:5" x14ac:dyDescent="0.3">
      <c r="A4" s="2" t="s">
        <v>10</v>
      </c>
      <c r="B4" s="13"/>
      <c r="C4" s="13"/>
      <c r="D4" s="13"/>
      <c r="E4" s="3"/>
    </row>
    <row r="5" spans="1:5" x14ac:dyDescent="0.3">
      <c r="A5" s="14" t="s">
        <v>11</v>
      </c>
      <c r="B5" s="15">
        <v>0.55000000000000004</v>
      </c>
      <c r="C5" s="16">
        <v>0</v>
      </c>
      <c r="D5" s="17">
        <f t="shared" ref="D5:D10" si="0">B5*C5</f>
        <v>0</v>
      </c>
      <c r="E5" s="18">
        <v>30</v>
      </c>
    </row>
    <row r="6" spans="1:5" x14ac:dyDescent="0.3">
      <c r="A6" s="14" t="s">
        <v>12</v>
      </c>
      <c r="B6" s="15">
        <v>0.55000000000000004</v>
      </c>
      <c r="C6" s="16">
        <v>0</v>
      </c>
      <c r="D6" s="17">
        <f t="shared" si="0"/>
        <v>0</v>
      </c>
      <c r="E6" s="18">
        <v>23</v>
      </c>
    </row>
    <row r="7" spans="1:5" x14ac:dyDescent="0.3">
      <c r="A7" s="14" t="s">
        <v>13</v>
      </c>
      <c r="B7" s="15">
        <v>0.55000000000000004</v>
      </c>
      <c r="C7" s="16">
        <v>0</v>
      </c>
      <c r="D7" s="17">
        <f t="shared" si="0"/>
        <v>0</v>
      </c>
      <c r="E7" s="18">
        <v>19</v>
      </c>
    </row>
    <row r="8" spans="1:5" x14ac:dyDescent="0.3">
      <c r="A8" s="14" t="s">
        <v>14</v>
      </c>
      <c r="B8" s="15">
        <v>0.55000000000000004</v>
      </c>
      <c r="C8" s="16">
        <v>0</v>
      </c>
      <c r="D8" s="17">
        <f t="shared" si="0"/>
        <v>0</v>
      </c>
      <c r="E8" s="18">
        <v>25</v>
      </c>
    </row>
    <row r="9" spans="1:5" x14ac:dyDescent="0.3">
      <c r="A9" s="14" t="s">
        <v>15</v>
      </c>
      <c r="B9" s="15">
        <v>0.55000000000000004</v>
      </c>
      <c r="C9" s="16">
        <v>0</v>
      </c>
      <c r="D9" s="17">
        <f t="shared" si="0"/>
        <v>0</v>
      </c>
      <c r="E9" s="18">
        <v>35</v>
      </c>
    </row>
    <row r="10" spans="1:5" x14ac:dyDescent="0.3">
      <c r="A10" s="19" t="s">
        <v>16</v>
      </c>
      <c r="B10" s="15">
        <v>0.55000000000000004</v>
      </c>
      <c r="C10" s="16">
        <v>0</v>
      </c>
      <c r="D10" s="17">
        <f t="shared" si="0"/>
        <v>0</v>
      </c>
      <c r="E10" s="18">
        <v>50</v>
      </c>
    </row>
    <row r="11" spans="1:5" x14ac:dyDescent="0.3">
      <c r="A11" s="20" t="s">
        <v>17</v>
      </c>
      <c r="B11" s="15">
        <v>0.55000000000000004</v>
      </c>
      <c r="C11" s="16">
        <v>0</v>
      </c>
      <c r="D11" s="17">
        <f>B11*C11</f>
        <v>0</v>
      </c>
      <c r="E11" s="18">
        <v>60</v>
      </c>
    </row>
    <row r="12" spans="1:5" x14ac:dyDescent="0.3">
      <c r="A12" s="21" t="s">
        <v>18</v>
      </c>
      <c r="B12" s="22"/>
      <c r="C12" s="22"/>
      <c r="D12" s="22"/>
      <c r="E12" s="23"/>
    </row>
    <row r="13" spans="1:5" x14ac:dyDescent="0.3">
      <c r="A13" s="14" t="s">
        <v>19</v>
      </c>
      <c r="B13" s="24">
        <v>0.8</v>
      </c>
      <c r="C13" s="16">
        <v>0</v>
      </c>
      <c r="D13" s="17">
        <f>B13*C13</f>
        <v>0</v>
      </c>
      <c r="E13" s="18">
        <v>12</v>
      </c>
    </row>
    <row r="14" spans="1:5" x14ac:dyDescent="0.3">
      <c r="A14" s="14" t="s">
        <v>20</v>
      </c>
      <c r="B14" s="24">
        <v>0.8</v>
      </c>
      <c r="C14" s="16">
        <v>0</v>
      </c>
      <c r="D14" s="17">
        <f>B14*C14</f>
        <v>0</v>
      </c>
      <c r="E14" s="18">
        <v>13</v>
      </c>
    </row>
    <row r="15" spans="1:5" x14ac:dyDescent="0.3">
      <c r="A15" s="14" t="s">
        <v>21</v>
      </c>
      <c r="B15" s="24">
        <v>0.8</v>
      </c>
      <c r="C15" s="16">
        <v>0</v>
      </c>
      <c r="D15" s="17">
        <f>B15*C15</f>
        <v>0</v>
      </c>
      <c r="E15" s="18">
        <v>13</v>
      </c>
    </row>
    <row r="16" spans="1:5" x14ac:dyDescent="0.3">
      <c r="A16" s="25" t="s">
        <v>22</v>
      </c>
      <c r="B16" s="18">
        <v>0.6</v>
      </c>
      <c r="C16" s="26">
        <v>0</v>
      </c>
      <c r="D16" s="27">
        <f>B16*C16</f>
        <v>0</v>
      </c>
      <c r="E16" s="18">
        <v>10</v>
      </c>
    </row>
    <row r="17" spans="1:5" x14ac:dyDescent="0.3">
      <c r="A17" s="14" t="s">
        <v>23</v>
      </c>
      <c r="B17" s="24">
        <v>0.6</v>
      </c>
      <c r="C17" s="16">
        <v>0</v>
      </c>
      <c r="D17" s="17">
        <f>B17*C17</f>
        <v>0</v>
      </c>
      <c r="E17" s="18">
        <v>12</v>
      </c>
    </row>
    <row r="18" spans="1:5" x14ac:dyDescent="0.3">
      <c r="A18" s="21" t="s">
        <v>24</v>
      </c>
      <c r="B18" s="22"/>
      <c r="C18" s="22"/>
      <c r="D18" s="22"/>
      <c r="E18" s="23"/>
    </row>
    <row r="19" spans="1:5" x14ac:dyDescent="0.3">
      <c r="A19" s="14" t="s">
        <v>25</v>
      </c>
      <c r="B19" s="15">
        <v>0.5</v>
      </c>
      <c r="C19" s="16">
        <v>0</v>
      </c>
      <c r="D19" s="17">
        <f>B19*C19</f>
        <v>0</v>
      </c>
      <c r="E19" s="18">
        <v>15</v>
      </c>
    </row>
    <row r="20" spans="1:5" x14ac:dyDescent="0.3">
      <c r="A20" s="14" t="s">
        <v>26</v>
      </c>
      <c r="B20" s="15">
        <v>0.5</v>
      </c>
      <c r="C20" s="16">
        <v>0</v>
      </c>
      <c r="D20" s="17">
        <f>B20*C20</f>
        <v>0</v>
      </c>
      <c r="E20" s="18">
        <v>8</v>
      </c>
    </row>
    <row r="21" spans="1:5" x14ac:dyDescent="0.3">
      <c r="A21" s="14" t="s">
        <v>27</v>
      </c>
      <c r="B21" s="15">
        <v>0.5</v>
      </c>
      <c r="C21" s="16">
        <v>0</v>
      </c>
      <c r="D21" s="17">
        <f>B21*C21</f>
        <v>0</v>
      </c>
      <c r="E21" s="18">
        <v>10</v>
      </c>
    </row>
    <row r="22" spans="1:5" x14ac:dyDescent="0.3">
      <c r="A22" s="14" t="s">
        <v>28</v>
      </c>
      <c r="B22" s="24">
        <v>0.5</v>
      </c>
      <c r="C22" s="16">
        <v>0</v>
      </c>
      <c r="D22" s="17">
        <f>B22*C22</f>
        <v>0</v>
      </c>
      <c r="E22" s="18">
        <v>6</v>
      </c>
    </row>
    <row r="23" spans="1:5" x14ac:dyDescent="0.3">
      <c r="A23" s="21" t="s">
        <v>29</v>
      </c>
      <c r="B23" s="22"/>
      <c r="C23" s="22"/>
      <c r="D23" s="22"/>
      <c r="E23" s="23"/>
    </row>
    <row r="24" spans="1:5" x14ac:dyDescent="0.3">
      <c r="A24" s="14" t="s">
        <v>30</v>
      </c>
      <c r="B24" s="24">
        <v>0.55000000000000004</v>
      </c>
      <c r="C24" s="16">
        <v>0</v>
      </c>
      <c r="D24" s="17">
        <f>B24*C24</f>
        <v>0</v>
      </c>
      <c r="E24" s="18">
        <v>10</v>
      </c>
    </row>
    <row r="25" spans="1:5" x14ac:dyDescent="0.3">
      <c r="A25" s="14" t="s">
        <v>31</v>
      </c>
      <c r="B25" s="24">
        <v>0.55000000000000004</v>
      </c>
      <c r="C25" s="16">
        <v>0</v>
      </c>
      <c r="D25" s="17">
        <f>B25*C25</f>
        <v>0</v>
      </c>
      <c r="E25" s="18">
        <v>10</v>
      </c>
    </row>
    <row r="26" spans="1:5" x14ac:dyDescent="0.3">
      <c r="A26" s="14" t="s">
        <v>32</v>
      </c>
      <c r="B26" s="24">
        <v>0.55000000000000004</v>
      </c>
      <c r="C26" s="16">
        <v>0</v>
      </c>
      <c r="D26" s="17">
        <f>B26*C26</f>
        <v>0</v>
      </c>
      <c r="E26" s="18">
        <v>10</v>
      </c>
    </row>
    <row r="27" spans="1:5" x14ac:dyDescent="0.3">
      <c r="A27" s="14" t="s">
        <v>33</v>
      </c>
      <c r="B27" s="24">
        <v>0.55000000000000004</v>
      </c>
      <c r="C27" s="16">
        <v>0</v>
      </c>
      <c r="D27" s="17">
        <f>B27*C27</f>
        <v>0</v>
      </c>
      <c r="E27" s="18">
        <v>10</v>
      </c>
    </row>
    <row r="28" spans="1:5" x14ac:dyDescent="0.3">
      <c r="A28" s="14" t="s">
        <v>34</v>
      </c>
      <c r="B28" s="24">
        <v>0.55000000000000004</v>
      </c>
      <c r="C28" s="16">
        <v>0</v>
      </c>
      <c r="D28" s="17">
        <f>B28*C28</f>
        <v>0</v>
      </c>
      <c r="E28" s="18">
        <v>8</v>
      </c>
    </row>
    <row r="29" spans="1:5" x14ac:dyDescent="0.3">
      <c r="A29" s="2" t="s">
        <v>35</v>
      </c>
      <c r="B29" s="13"/>
      <c r="C29" s="13"/>
      <c r="D29" s="13"/>
      <c r="E29" s="3"/>
    </row>
    <row r="30" spans="1:5" x14ac:dyDescent="0.3">
      <c r="A30" s="19" t="s">
        <v>36</v>
      </c>
      <c r="B30" s="15">
        <v>7</v>
      </c>
      <c r="C30" s="16">
        <v>0</v>
      </c>
      <c r="D30" s="17">
        <f t="shared" ref="D30:D51" si="1">B30*C30</f>
        <v>0</v>
      </c>
      <c r="E30" s="18">
        <v>150</v>
      </c>
    </row>
    <row r="31" spans="1:5" x14ac:dyDescent="0.3">
      <c r="A31" s="19" t="s">
        <v>37</v>
      </c>
      <c r="B31" s="15">
        <v>2</v>
      </c>
      <c r="C31" s="16">
        <v>0</v>
      </c>
      <c r="D31" s="17">
        <f t="shared" si="1"/>
        <v>0</v>
      </c>
      <c r="E31" s="18">
        <v>36</v>
      </c>
    </row>
    <row r="32" spans="1:5" x14ac:dyDescent="0.3">
      <c r="A32" s="19" t="s">
        <v>38</v>
      </c>
      <c r="B32" s="15">
        <v>3</v>
      </c>
      <c r="C32" s="16">
        <v>0</v>
      </c>
      <c r="D32" s="17">
        <f t="shared" si="1"/>
        <v>0</v>
      </c>
      <c r="E32" s="18">
        <v>30</v>
      </c>
    </row>
    <row r="33" spans="1:5" x14ac:dyDescent="0.3">
      <c r="A33" s="19" t="s">
        <v>39</v>
      </c>
      <c r="B33" s="15">
        <v>1.5</v>
      </c>
      <c r="C33" s="16">
        <v>0</v>
      </c>
      <c r="D33" s="17">
        <f t="shared" si="1"/>
        <v>0</v>
      </c>
      <c r="E33" s="18">
        <v>40</v>
      </c>
    </row>
    <row r="34" spans="1:5" x14ac:dyDescent="0.3">
      <c r="A34" s="19" t="s">
        <v>40</v>
      </c>
      <c r="B34" s="15">
        <v>2</v>
      </c>
      <c r="C34" s="16">
        <v>0</v>
      </c>
      <c r="D34" s="17">
        <f t="shared" si="1"/>
        <v>0</v>
      </c>
      <c r="E34" s="18">
        <v>80</v>
      </c>
    </row>
    <row r="35" spans="1:5" x14ac:dyDescent="0.3">
      <c r="A35" s="19" t="s">
        <v>41</v>
      </c>
      <c r="B35" s="15">
        <v>3</v>
      </c>
      <c r="C35" s="16">
        <v>0</v>
      </c>
      <c r="D35" s="17">
        <f t="shared" si="1"/>
        <v>0</v>
      </c>
      <c r="E35" s="18">
        <v>60</v>
      </c>
    </row>
    <row r="36" spans="1:5" x14ac:dyDescent="0.3">
      <c r="A36" s="19" t="s">
        <v>42</v>
      </c>
      <c r="B36" s="15">
        <v>2</v>
      </c>
      <c r="C36" s="16">
        <v>0</v>
      </c>
      <c r="D36" s="17">
        <f t="shared" si="1"/>
        <v>0</v>
      </c>
      <c r="E36" s="18">
        <v>27</v>
      </c>
    </row>
    <row r="37" spans="1:5" x14ac:dyDescent="0.3">
      <c r="A37" s="19" t="s">
        <v>43</v>
      </c>
      <c r="B37" s="15">
        <v>3</v>
      </c>
      <c r="C37" s="16">
        <v>0</v>
      </c>
      <c r="D37" s="17">
        <f t="shared" si="1"/>
        <v>0</v>
      </c>
      <c r="E37" s="18">
        <v>25</v>
      </c>
    </row>
    <row r="38" spans="1:5" x14ac:dyDescent="0.3">
      <c r="A38" s="19" t="s">
        <v>44</v>
      </c>
      <c r="B38" s="15">
        <v>7</v>
      </c>
      <c r="C38" s="16">
        <v>0</v>
      </c>
      <c r="D38" s="17">
        <f t="shared" si="1"/>
        <v>0</v>
      </c>
      <c r="E38" s="18">
        <v>70</v>
      </c>
    </row>
    <row r="39" spans="1:5" x14ac:dyDescent="0.3">
      <c r="A39" s="19" t="s">
        <v>45</v>
      </c>
      <c r="B39" s="15">
        <v>7</v>
      </c>
      <c r="C39" s="16">
        <v>0</v>
      </c>
      <c r="D39" s="17">
        <f t="shared" si="1"/>
        <v>0</v>
      </c>
      <c r="E39" s="18">
        <v>30</v>
      </c>
    </row>
    <row r="40" spans="1:5" x14ac:dyDescent="0.3">
      <c r="A40" s="19" t="s">
        <v>46</v>
      </c>
      <c r="B40" s="15">
        <v>1.5</v>
      </c>
      <c r="C40" s="16">
        <v>0</v>
      </c>
      <c r="D40" s="17">
        <f t="shared" si="1"/>
        <v>0</v>
      </c>
      <c r="E40" s="18">
        <v>15</v>
      </c>
    </row>
    <row r="41" spans="1:5" x14ac:dyDescent="0.3">
      <c r="A41" s="19" t="s">
        <v>47</v>
      </c>
      <c r="B41" s="15">
        <v>3</v>
      </c>
      <c r="C41" s="16">
        <v>0</v>
      </c>
      <c r="D41" s="17">
        <f t="shared" si="1"/>
        <v>0</v>
      </c>
      <c r="E41" s="18">
        <v>30</v>
      </c>
    </row>
    <row r="42" spans="1:5" x14ac:dyDescent="0.3">
      <c r="A42" s="19" t="s">
        <v>48</v>
      </c>
      <c r="B42" s="15">
        <v>3</v>
      </c>
      <c r="C42" s="16">
        <v>0</v>
      </c>
      <c r="D42" s="17">
        <f t="shared" si="1"/>
        <v>0</v>
      </c>
      <c r="E42" s="18">
        <v>30</v>
      </c>
    </row>
    <row r="43" spans="1:5" x14ac:dyDescent="0.3">
      <c r="A43" s="19" t="s">
        <v>49</v>
      </c>
      <c r="B43" s="15">
        <v>5</v>
      </c>
      <c r="C43" s="16">
        <v>0</v>
      </c>
      <c r="D43" s="17">
        <f t="shared" si="1"/>
        <v>0</v>
      </c>
      <c r="E43" s="18">
        <v>60</v>
      </c>
    </row>
    <row r="44" spans="1:5" x14ac:dyDescent="0.3">
      <c r="A44" s="19" t="s">
        <v>50</v>
      </c>
      <c r="B44" s="15">
        <v>5</v>
      </c>
      <c r="C44" s="16">
        <v>0</v>
      </c>
      <c r="D44" s="17">
        <f t="shared" si="1"/>
        <v>0</v>
      </c>
      <c r="E44" s="18">
        <v>30</v>
      </c>
    </row>
    <row r="45" spans="1:5" x14ac:dyDescent="0.3">
      <c r="A45" s="19" t="s">
        <v>51</v>
      </c>
      <c r="B45" s="15">
        <v>3</v>
      </c>
      <c r="C45" s="16">
        <v>0</v>
      </c>
      <c r="D45" s="17">
        <f t="shared" si="1"/>
        <v>0</v>
      </c>
      <c r="E45" s="18">
        <v>13</v>
      </c>
    </row>
    <row r="46" spans="1:5" x14ac:dyDescent="0.3">
      <c r="A46" s="19" t="s">
        <v>52</v>
      </c>
      <c r="B46" s="15">
        <v>10</v>
      </c>
      <c r="C46" s="16">
        <v>0</v>
      </c>
      <c r="D46" s="17">
        <f t="shared" si="1"/>
        <v>0</v>
      </c>
      <c r="E46" s="18">
        <v>150</v>
      </c>
    </row>
    <row r="47" spans="1:5" x14ac:dyDescent="0.3">
      <c r="A47" s="19" t="s">
        <v>53</v>
      </c>
      <c r="B47" s="15">
        <v>5</v>
      </c>
      <c r="C47" s="16">
        <v>0</v>
      </c>
      <c r="D47" s="17">
        <f t="shared" si="1"/>
        <v>0</v>
      </c>
      <c r="E47" s="18">
        <v>50</v>
      </c>
    </row>
    <row r="48" spans="1:5" x14ac:dyDescent="0.3">
      <c r="A48" s="19" t="s">
        <v>54</v>
      </c>
      <c r="B48" s="15">
        <v>5</v>
      </c>
      <c r="C48" s="16">
        <v>0</v>
      </c>
      <c r="D48" s="17">
        <f t="shared" si="1"/>
        <v>0</v>
      </c>
      <c r="E48" s="18">
        <v>80</v>
      </c>
    </row>
    <row r="49" spans="1:5" x14ac:dyDescent="0.3">
      <c r="A49" s="19" t="s">
        <v>55</v>
      </c>
      <c r="B49" s="15">
        <v>3</v>
      </c>
      <c r="C49" s="16">
        <v>0</v>
      </c>
      <c r="D49" s="17">
        <f t="shared" si="1"/>
        <v>0</v>
      </c>
      <c r="E49" s="18">
        <v>30</v>
      </c>
    </row>
    <row r="50" spans="1:5" x14ac:dyDescent="0.3">
      <c r="A50" s="19" t="s">
        <v>56</v>
      </c>
      <c r="B50" s="15">
        <v>3</v>
      </c>
      <c r="C50" s="16">
        <v>0</v>
      </c>
      <c r="D50" s="17">
        <f t="shared" si="1"/>
        <v>0</v>
      </c>
      <c r="E50" s="18">
        <v>30</v>
      </c>
    </row>
    <row r="51" spans="1:5" x14ac:dyDescent="0.3">
      <c r="A51" s="19" t="s">
        <v>57</v>
      </c>
      <c r="B51" s="15">
        <v>3</v>
      </c>
      <c r="C51" s="16">
        <v>0</v>
      </c>
      <c r="D51" s="17">
        <f t="shared" si="1"/>
        <v>0</v>
      </c>
      <c r="E51" s="18">
        <v>30</v>
      </c>
    </row>
    <row r="52" spans="1:5" x14ac:dyDescent="0.3">
      <c r="A52" s="2" t="s">
        <v>58</v>
      </c>
      <c r="B52" s="13"/>
      <c r="C52" s="13"/>
      <c r="D52" s="13"/>
      <c r="E52" s="3"/>
    </row>
    <row r="53" spans="1:5" x14ac:dyDescent="0.3">
      <c r="A53" s="25" t="s">
        <v>59</v>
      </c>
      <c r="B53" s="18">
        <v>50</v>
      </c>
      <c r="C53" s="26">
        <v>0</v>
      </c>
      <c r="D53" s="27">
        <f t="shared" ref="D53:D59" si="2">B53*C53</f>
        <v>0</v>
      </c>
      <c r="E53" s="18">
        <v>850</v>
      </c>
    </row>
    <row r="54" spans="1:5" x14ac:dyDescent="0.3">
      <c r="A54" s="14" t="s">
        <v>60</v>
      </c>
      <c r="B54" s="24">
        <v>5</v>
      </c>
      <c r="C54" s="16">
        <v>0</v>
      </c>
      <c r="D54" s="27">
        <f t="shared" si="2"/>
        <v>0</v>
      </c>
      <c r="E54" s="18">
        <v>50</v>
      </c>
    </row>
    <row r="55" spans="1:5" x14ac:dyDescent="0.3">
      <c r="A55" s="14" t="s">
        <v>61</v>
      </c>
      <c r="B55" s="24">
        <v>50</v>
      </c>
      <c r="C55" s="16">
        <v>0</v>
      </c>
      <c r="D55" s="27">
        <f t="shared" si="2"/>
        <v>0</v>
      </c>
      <c r="E55" s="18">
        <v>500</v>
      </c>
    </row>
    <row r="56" spans="1:5" x14ac:dyDescent="0.3">
      <c r="A56" s="14" t="s">
        <v>62</v>
      </c>
      <c r="B56" s="24">
        <v>50</v>
      </c>
      <c r="C56" s="16">
        <v>0</v>
      </c>
      <c r="D56" s="27">
        <f t="shared" si="2"/>
        <v>0</v>
      </c>
      <c r="E56" s="18">
        <v>500</v>
      </c>
    </row>
    <row r="57" spans="1:5" x14ac:dyDescent="0.3">
      <c r="A57" s="14" t="s">
        <v>63</v>
      </c>
      <c r="B57" s="24">
        <v>40</v>
      </c>
      <c r="C57" s="16">
        <v>0</v>
      </c>
      <c r="D57" s="27">
        <f t="shared" si="2"/>
        <v>0</v>
      </c>
      <c r="E57" s="18">
        <v>600</v>
      </c>
    </row>
    <row r="58" spans="1:5" x14ac:dyDescent="0.3">
      <c r="A58" s="14" t="s">
        <v>64</v>
      </c>
      <c r="B58" s="24">
        <v>50</v>
      </c>
      <c r="C58" s="16">
        <v>0</v>
      </c>
      <c r="D58" s="27">
        <f t="shared" si="2"/>
        <v>0</v>
      </c>
      <c r="E58" s="18">
        <v>1200</v>
      </c>
    </row>
    <row r="59" spans="1:5" x14ac:dyDescent="0.3">
      <c r="A59" s="14" t="s">
        <v>65</v>
      </c>
      <c r="B59" s="24">
        <v>10</v>
      </c>
      <c r="C59" s="16">
        <v>0</v>
      </c>
      <c r="D59" s="27">
        <f t="shared" si="2"/>
        <v>0</v>
      </c>
      <c r="E59" s="18">
        <v>75.5</v>
      </c>
    </row>
    <row r="60" spans="1:5" x14ac:dyDescent="0.3">
      <c r="A60" s="21" t="s">
        <v>66</v>
      </c>
      <c r="B60" s="22"/>
      <c r="C60" s="22"/>
      <c r="D60" s="22"/>
      <c r="E60" s="22"/>
    </row>
    <row r="61" spans="1:5" x14ac:dyDescent="0.3">
      <c r="A61" s="14" t="s">
        <v>67</v>
      </c>
      <c r="B61" s="24">
        <v>7</v>
      </c>
      <c r="C61" s="16">
        <v>0</v>
      </c>
      <c r="D61" s="17">
        <f t="shared" ref="D61:D74" si="3">B61*C61</f>
        <v>0</v>
      </c>
      <c r="E61" s="18">
        <v>150</v>
      </c>
    </row>
    <row r="62" spans="1:5" x14ac:dyDescent="0.3">
      <c r="A62" s="14" t="s">
        <v>68</v>
      </c>
      <c r="B62" s="24">
        <v>17</v>
      </c>
      <c r="C62" s="16">
        <v>0</v>
      </c>
      <c r="D62" s="17">
        <f t="shared" si="3"/>
        <v>0</v>
      </c>
      <c r="E62" s="18">
        <v>200</v>
      </c>
    </row>
    <row r="63" spans="1:5" x14ac:dyDescent="0.3">
      <c r="A63" s="20" t="s">
        <v>69</v>
      </c>
      <c r="B63" s="24">
        <v>15</v>
      </c>
      <c r="C63" s="16">
        <v>0</v>
      </c>
      <c r="D63" s="17">
        <f t="shared" si="3"/>
        <v>0</v>
      </c>
      <c r="E63" s="18">
        <v>200</v>
      </c>
    </row>
    <row r="64" spans="1:5" x14ac:dyDescent="0.3">
      <c r="A64" s="14" t="s">
        <v>70</v>
      </c>
      <c r="B64" s="24">
        <v>40</v>
      </c>
      <c r="C64" s="16">
        <v>0</v>
      </c>
      <c r="D64" s="17">
        <f t="shared" si="3"/>
        <v>0</v>
      </c>
      <c r="E64" s="18">
        <v>1000</v>
      </c>
    </row>
    <row r="65" spans="1:5" x14ac:dyDescent="0.3">
      <c r="A65" s="14" t="s">
        <v>71</v>
      </c>
      <c r="B65" s="24">
        <v>20</v>
      </c>
      <c r="C65" s="16">
        <v>0</v>
      </c>
      <c r="D65" s="17">
        <f t="shared" si="3"/>
        <v>0</v>
      </c>
      <c r="E65" s="18">
        <v>600</v>
      </c>
    </row>
    <row r="66" spans="1:5" x14ac:dyDescent="0.3">
      <c r="A66" s="14" t="s">
        <v>72</v>
      </c>
      <c r="B66" s="24">
        <v>20</v>
      </c>
      <c r="C66" s="16">
        <v>0</v>
      </c>
      <c r="D66" s="17">
        <f t="shared" si="3"/>
        <v>0</v>
      </c>
      <c r="E66" s="18">
        <v>1100</v>
      </c>
    </row>
    <row r="67" spans="1:5" x14ac:dyDescent="0.3">
      <c r="A67" s="14" t="s">
        <v>73</v>
      </c>
      <c r="B67" s="24">
        <v>20</v>
      </c>
      <c r="C67" s="16">
        <v>0</v>
      </c>
      <c r="D67" s="17">
        <f t="shared" si="3"/>
        <v>0</v>
      </c>
      <c r="E67" s="18">
        <v>700</v>
      </c>
    </row>
    <row r="68" spans="1:5" x14ac:dyDescent="0.3">
      <c r="A68" s="14" t="s">
        <v>74</v>
      </c>
      <c r="B68" s="24">
        <v>15</v>
      </c>
      <c r="C68" s="16">
        <v>0</v>
      </c>
      <c r="D68" s="17">
        <f t="shared" si="3"/>
        <v>0</v>
      </c>
      <c r="E68" s="18">
        <v>250</v>
      </c>
    </row>
    <row r="69" spans="1:5" x14ac:dyDescent="0.3">
      <c r="A69" s="14" t="s">
        <v>75</v>
      </c>
      <c r="B69" s="24">
        <v>28</v>
      </c>
      <c r="C69" s="16">
        <v>0</v>
      </c>
      <c r="D69" s="17">
        <f t="shared" si="3"/>
        <v>0</v>
      </c>
      <c r="E69" s="18">
        <v>300</v>
      </c>
    </row>
    <row r="70" spans="1:5" x14ac:dyDescent="0.3">
      <c r="A70" s="14" t="s">
        <v>76</v>
      </c>
      <c r="B70" s="24">
        <v>40</v>
      </c>
      <c r="C70" s="16">
        <v>0</v>
      </c>
      <c r="D70" s="17">
        <f t="shared" si="3"/>
        <v>0</v>
      </c>
      <c r="E70" s="18">
        <v>300</v>
      </c>
    </row>
    <row r="71" spans="1:5" x14ac:dyDescent="0.3">
      <c r="A71" s="14" t="s">
        <v>77</v>
      </c>
      <c r="B71" s="24">
        <v>60</v>
      </c>
      <c r="C71" s="16">
        <v>0</v>
      </c>
      <c r="D71" s="17">
        <f t="shared" si="3"/>
        <v>0</v>
      </c>
      <c r="E71" s="18">
        <v>400</v>
      </c>
    </row>
    <row r="72" spans="1:5" x14ac:dyDescent="0.3">
      <c r="A72" s="14" t="s">
        <v>78</v>
      </c>
      <c r="B72" s="24">
        <v>15</v>
      </c>
      <c r="C72" s="16">
        <v>0</v>
      </c>
      <c r="D72" s="17">
        <f t="shared" si="3"/>
        <v>0</v>
      </c>
      <c r="E72" s="18">
        <v>250</v>
      </c>
    </row>
    <row r="73" spans="1:5" x14ac:dyDescent="0.3">
      <c r="A73" s="14" t="s">
        <v>79</v>
      </c>
      <c r="B73" s="24">
        <v>8</v>
      </c>
      <c r="C73" s="16">
        <v>0</v>
      </c>
      <c r="D73" s="17">
        <f t="shared" si="3"/>
        <v>0</v>
      </c>
      <c r="E73" s="18">
        <v>50</v>
      </c>
    </row>
    <row r="74" spans="1:5" x14ac:dyDescent="0.3">
      <c r="A74" s="28" t="s">
        <v>80</v>
      </c>
      <c r="B74" s="24">
        <v>15</v>
      </c>
      <c r="C74" s="16">
        <v>0</v>
      </c>
      <c r="D74" s="17">
        <f t="shared" si="3"/>
        <v>0</v>
      </c>
      <c r="E74" s="18">
        <v>150</v>
      </c>
    </row>
    <row r="75" spans="1:5" x14ac:dyDescent="0.3">
      <c r="A75" s="20" t="s">
        <v>81</v>
      </c>
      <c r="D75" s="29"/>
      <c r="E75" s="29"/>
    </row>
    <row r="76" spans="1:5" x14ac:dyDescent="0.3">
      <c r="A76" s="28" t="s">
        <v>82</v>
      </c>
      <c r="B76" s="24">
        <v>15</v>
      </c>
      <c r="C76" s="16">
        <v>0</v>
      </c>
      <c r="D76" s="17">
        <f>B76*C76</f>
        <v>0</v>
      </c>
      <c r="E76" s="18">
        <v>160</v>
      </c>
    </row>
    <row r="77" spans="1:5" x14ac:dyDescent="0.3">
      <c r="A77" s="20" t="s">
        <v>83</v>
      </c>
      <c r="D77" s="29"/>
      <c r="E77" s="29"/>
    </row>
    <row r="78" spans="1:5" x14ac:dyDescent="0.3">
      <c r="A78" s="28" t="s">
        <v>84</v>
      </c>
      <c r="B78" s="24">
        <v>15</v>
      </c>
      <c r="C78" s="16">
        <v>0</v>
      </c>
      <c r="D78" s="17">
        <f>B78*C78</f>
        <v>0</v>
      </c>
      <c r="E78" s="18">
        <v>150</v>
      </c>
    </row>
    <row r="79" spans="1:5" x14ac:dyDescent="0.3">
      <c r="A79" s="28" t="s">
        <v>85</v>
      </c>
      <c r="B79" s="24">
        <v>6</v>
      </c>
      <c r="C79" s="16">
        <v>0</v>
      </c>
      <c r="D79" s="17">
        <f>B79*C79</f>
        <v>0</v>
      </c>
      <c r="E79" s="18">
        <v>80</v>
      </c>
    </row>
    <row r="80" spans="1:5" x14ac:dyDescent="0.3">
      <c r="A80" s="28" t="s">
        <v>82</v>
      </c>
      <c r="B80" s="24">
        <v>12</v>
      </c>
      <c r="C80" s="16">
        <v>0</v>
      </c>
      <c r="D80" s="17">
        <f t="shared" ref="D80:D81" si="4">B80*C80</f>
        <v>0</v>
      </c>
      <c r="E80" s="18">
        <v>200</v>
      </c>
    </row>
    <row r="81" spans="1:5" x14ac:dyDescent="0.3">
      <c r="A81" s="14" t="s">
        <v>86</v>
      </c>
      <c r="B81" s="24">
        <v>150</v>
      </c>
      <c r="C81" s="16">
        <v>0</v>
      </c>
      <c r="D81" s="17">
        <f t="shared" si="4"/>
        <v>0</v>
      </c>
      <c r="E81" s="18">
        <v>1000</v>
      </c>
    </row>
    <row r="82" spans="1:5" x14ac:dyDescent="0.3">
      <c r="A82" s="30" t="s">
        <v>87</v>
      </c>
      <c r="B82" s="31"/>
      <c r="C82" s="31"/>
      <c r="D82" s="32">
        <f>SUM(D4:D81)</f>
        <v>0</v>
      </c>
      <c r="E82" s="33"/>
    </row>
    <row r="83" spans="1:5" x14ac:dyDescent="0.3">
      <c r="A83" s="31" t="s">
        <v>88</v>
      </c>
      <c r="B83" s="31"/>
      <c r="C83" s="31"/>
      <c r="D83" s="33">
        <f>SUM(D82)</f>
        <v>0</v>
      </c>
      <c r="E83" s="33"/>
    </row>
    <row r="84" spans="1:5" x14ac:dyDescent="0.3">
      <c r="A84" s="30" t="s">
        <v>89</v>
      </c>
      <c r="B84" s="31">
        <v>1.23</v>
      </c>
      <c r="C84" s="31"/>
      <c r="D84" s="32">
        <f>(D83*B84)</f>
        <v>0</v>
      </c>
      <c r="E84" s="33"/>
    </row>
  </sheetData>
  <mergeCells count="9">
    <mergeCell ref="A29:E29"/>
    <mergeCell ref="A52:E52"/>
    <mergeCell ref="A60:E60"/>
    <mergeCell ref="C1:D1"/>
    <mergeCell ref="C2:D2"/>
    <mergeCell ref="A4:E4"/>
    <mergeCell ref="A12:E12"/>
    <mergeCell ref="A18:E18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Slota</dc:creator>
  <cp:lastModifiedBy>Roman Slota</cp:lastModifiedBy>
  <dcterms:created xsi:type="dcterms:W3CDTF">2023-03-24T10:17:22Z</dcterms:created>
  <dcterms:modified xsi:type="dcterms:W3CDTF">2023-03-24T10:17:55Z</dcterms:modified>
</cp:coreProperties>
</file>